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85" activeTab="0"/>
  </bookViews>
  <sheets>
    <sheet name="电气及专业设备" sheetId="1" r:id="rId1"/>
    <sheet name="Sheet1" sheetId="2" r:id="rId2"/>
    <sheet name="Sheet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<sst xmlns="http://schemas.openxmlformats.org/spreadsheetml/2006/main" count="150" uniqueCount="77">
  <si>
    <t>电器及专用设备-资产评估明细表</t>
  </si>
  <si>
    <t>曹县曹城街道办事处</t>
  </si>
  <si>
    <t>序号</t>
  </si>
  <si>
    <t>名称</t>
  </si>
  <si>
    <t>类别</t>
  </si>
  <si>
    <t>制造日期</t>
  </si>
  <si>
    <t>规格型号</t>
  </si>
  <si>
    <t>数量</t>
  </si>
  <si>
    <t>联想电脑</t>
  </si>
  <si>
    <t>台式机</t>
  </si>
  <si>
    <r>
      <t>2004</t>
    </r>
    <r>
      <rPr>
        <sz val="10"/>
        <rFont val="宋体"/>
        <family val="0"/>
      </rPr>
      <t>年</t>
    </r>
  </si>
  <si>
    <r>
      <t>2005</t>
    </r>
    <r>
      <rPr>
        <sz val="10"/>
        <rFont val="宋体"/>
        <family val="0"/>
      </rPr>
      <t>年</t>
    </r>
  </si>
  <si>
    <r>
      <t>2006</t>
    </r>
    <r>
      <rPr>
        <sz val="10"/>
        <rFont val="宋体"/>
        <family val="0"/>
      </rPr>
      <t>年</t>
    </r>
  </si>
  <si>
    <r>
      <t>2007</t>
    </r>
    <r>
      <rPr>
        <sz val="10"/>
        <rFont val="宋体"/>
        <family val="0"/>
      </rPr>
      <t>年</t>
    </r>
  </si>
  <si>
    <r>
      <t>2008</t>
    </r>
    <r>
      <rPr>
        <sz val="10"/>
        <rFont val="宋体"/>
        <family val="0"/>
      </rPr>
      <t>年</t>
    </r>
  </si>
  <si>
    <r>
      <t>2009</t>
    </r>
    <r>
      <rPr>
        <sz val="10"/>
        <rFont val="宋体"/>
        <family val="0"/>
      </rPr>
      <t>年</t>
    </r>
  </si>
  <si>
    <r>
      <t>2010</t>
    </r>
    <r>
      <rPr>
        <sz val="10"/>
        <rFont val="宋体"/>
        <family val="0"/>
      </rPr>
      <t>年</t>
    </r>
  </si>
  <si>
    <r>
      <t>2011</t>
    </r>
    <r>
      <rPr>
        <sz val="10"/>
        <rFont val="宋体"/>
        <family val="0"/>
      </rPr>
      <t>年</t>
    </r>
  </si>
  <si>
    <r>
      <t>2014</t>
    </r>
    <r>
      <rPr>
        <sz val="10"/>
        <rFont val="宋体"/>
        <family val="0"/>
      </rPr>
      <t>年</t>
    </r>
  </si>
  <si>
    <r>
      <t>1996</t>
    </r>
    <r>
      <rPr>
        <sz val="10"/>
        <rFont val="宋体"/>
        <family val="0"/>
      </rPr>
      <t>年</t>
    </r>
  </si>
  <si>
    <r>
      <t>2003</t>
    </r>
    <r>
      <rPr>
        <sz val="10"/>
        <rFont val="宋体"/>
        <family val="0"/>
      </rPr>
      <t>年</t>
    </r>
  </si>
  <si>
    <t>一体机</t>
  </si>
  <si>
    <r>
      <t>2012</t>
    </r>
    <r>
      <rPr>
        <sz val="10"/>
        <rFont val="宋体"/>
        <family val="0"/>
      </rPr>
      <t>年</t>
    </r>
  </si>
  <si>
    <t>主机</t>
  </si>
  <si>
    <t>笔记本</t>
  </si>
  <si>
    <t>2010年</t>
  </si>
  <si>
    <t>索尼电脑</t>
  </si>
  <si>
    <t>威森尔</t>
  </si>
  <si>
    <t>音箱</t>
  </si>
  <si>
    <t>格力空调</t>
  </si>
  <si>
    <t>立式</t>
  </si>
  <si>
    <t>多功能打印机</t>
  </si>
  <si>
    <t>RICOH</t>
  </si>
  <si>
    <t>MP1610L</t>
  </si>
  <si>
    <t>海尔</t>
  </si>
  <si>
    <t>冰箱</t>
  </si>
  <si>
    <t>碎纸机</t>
  </si>
  <si>
    <t>中西文电子打印机</t>
  </si>
  <si>
    <t>打字机</t>
  </si>
  <si>
    <t>录像机</t>
  </si>
  <si>
    <t>惠普</t>
  </si>
  <si>
    <t>打印机</t>
  </si>
  <si>
    <t>三星</t>
  </si>
  <si>
    <t>佳能</t>
  </si>
  <si>
    <t>联想</t>
  </si>
  <si>
    <t>爱普森</t>
  </si>
  <si>
    <t>扫描仪</t>
  </si>
  <si>
    <r>
      <t>2002</t>
    </r>
    <r>
      <rPr>
        <sz val="10"/>
        <rFont val="宋体"/>
        <family val="0"/>
      </rPr>
      <t>年</t>
    </r>
  </si>
  <si>
    <t>印表机</t>
  </si>
  <si>
    <t>IP100</t>
  </si>
  <si>
    <t>L11121E</t>
  </si>
  <si>
    <t>戴尔</t>
  </si>
  <si>
    <t>P1505</t>
  </si>
  <si>
    <t>电视</t>
  </si>
  <si>
    <t>叫号机</t>
  </si>
  <si>
    <t>兆物网络</t>
  </si>
  <si>
    <t>科达视频会议摄像头</t>
  </si>
  <si>
    <t>菲利普</t>
  </si>
  <si>
    <t>传真机</t>
  </si>
  <si>
    <t>F813C</t>
  </si>
  <si>
    <t>松下</t>
  </si>
  <si>
    <t>KX-FP7009CN</t>
  </si>
  <si>
    <t>KX-FL318CN</t>
  </si>
  <si>
    <t>TOEL</t>
  </si>
  <si>
    <t>TF-2210</t>
  </si>
  <si>
    <t>F581S</t>
  </si>
  <si>
    <t>抽烟机</t>
  </si>
  <si>
    <t>蒸笼</t>
  </si>
  <si>
    <t>电饼铛</t>
  </si>
  <si>
    <t>冰柜</t>
  </si>
  <si>
    <t>消毒柜</t>
  </si>
  <si>
    <t>保鲜柜</t>
  </si>
  <si>
    <r>
      <t>合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计</t>
    </r>
  </si>
  <si>
    <r>
      <t>8000.00</t>
    </r>
    <r>
      <rPr>
        <sz val="10"/>
        <rFont val="宋体"/>
        <family val="0"/>
      </rPr>
      <t>元</t>
    </r>
  </si>
  <si>
    <t>资产占有单位填表人：</t>
  </si>
  <si>
    <t xml:space="preserve">填表日期：年月 日 </t>
  </si>
  <si>
    <t>评估人员：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</si>
</sst>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sz val="10"/>
      <name val="MS Sans Serif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1" fillId="0" borderId="3" applyNumberFormat="0" applyFill="0" applyAlignment="0" applyProtection="0"/>
    <xf numFmtId="0" fontId="9" fillId="7" borderId="0" applyNumberFormat="0" applyBorder="0" applyAlignment="0" applyProtection="0"/>
    <xf numFmtId="0" fontId="8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5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17" fillId="0" borderId="8" applyNumberFormat="0" applyFill="0" applyAlignment="0" applyProtection="0"/>
    <xf numFmtId="0" fontId="20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vertical="center" shrinkToFit="1"/>
    </xf>
    <xf numFmtId="49" fontId="1" fillId="0" borderId="11" xfId="0" applyNumberFormat="1" applyFont="1" applyFill="1" applyBorder="1" applyAlignment="1">
      <alignment vertical="center" shrinkToFit="1"/>
    </xf>
    <xf numFmtId="43" fontId="1" fillId="0" borderId="11" xfId="0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43" fontId="1" fillId="0" borderId="12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vertical="center" shrinkToFi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shrinkToFit="1"/>
    </xf>
    <xf numFmtId="176" fontId="1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43" fontId="1" fillId="0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Lenovo\Documents\WeChat%20Files\wj14n1630\FileStorage\File\2019-04\&#35780;&#20272;&#26126;&#32454;&#34920;&#65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评估表格格式目录4.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资产评估格格式目录4.0"/>
      <sheetName val="资产评格格式目录4.0"/>
      <sheetName val="资产格格式目录4.0"/>
      <sheetName val="资格格式目录4.0"/>
      <sheetName val="格格式目录4.0"/>
    </sheetNames>
    <sheetDataSet>
      <sheetData sheetId="4">
        <row r="28">
          <cell r="A28" t="str">
            <v>资产占有单位填表人：</v>
          </cell>
          <cell r="E28" t="str">
            <v>填表日期：年月 日 </v>
          </cell>
        </row>
      </sheetData>
      <sheetData sheetId="37">
        <row r="29">
          <cell r="A29" t="str">
            <v>资产占有单位填表人：</v>
          </cell>
          <cell r="E29" t="str">
            <v>填表日期：年月 日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9"/>
  <sheetViews>
    <sheetView tabSelected="1" zoomScaleSheetLayoutView="100" workbookViewId="0" topLeftCell="A1">
      <pane ySplit="5" topLeftCell="A50" activePane="bottomLeft" state="frozen"/>
      <selection pane="bottomLeft" activeCell="A2" sqref="A2:F69"/>
    </sheetView>
  </sheetViews>
  <sheetFormatPr defaultColWidth="9.00390625" defaultRowHeight="14.25"/>
  <cols>
    <col min="1" max="1" width="4.375" style="17" bestFit="1" customWidth="1"/>
    <col min="2" max="2" width="22.625" style="17" customWidth="1"/>
    <col min="3" max="3" width="10.50390625" style="17" customWidth="1"/>
    <col min="4" max="4" width="11.50390625" style="18" customWidth="1"/>
    <col min="5" max="5" width="12.00390625" style="17" customWidth="1"/>
    <col min="6" max="6" width="6.875" style="17" customWidth="1"/>
    <col min="7" max="16384" width="9.00390625" style="17" customWidth="1"/>
  </cols>
  <sheetData>
    <row r="2" spans="1:7" ht="20.25">
      <c r="A2" s="19" t="s">
        <v>0</v>
      </c>
      <c r="B2" s="20"/>
      <c r="C2" s="20"/>
      <c r="D2" s="20"/>
      <c r="E2" s="20"/>
      <c r="F2" s="20"/>
      <c r="G2" s="21"/>
    </row>
    <row r="3" spans="1:6" ht="15" customHeight="1">
      <c r="A3" s="22" t="s">
        <v>1</v>
      </c>
      <c r="B3" s="23"/>
      <c r="C3" s="23"/>
      <c r="D3" s="24"/>
      <c r="E3" s="23"/>
      <c r="F3" s="25"/>
    </row>
    <row r="4" spans="1:6" s="17" customFormat="1" ht="15" customHeight="1">
      <c r="A4" s="26" t="s">
        <v>2</v>
      </c>
      <c r="B4" s="26" t="s">
        <v>3</v>
      </c>
      <c r="C4" s="26" t="s">
        <v>4</v>
      </c>
      <c r="D4" s="27" t="s">
        <v>5</v>
      </c>
      <c r="E4" s="28" t="s">
        <v>6</v>
      </c>
      <c r="F4" s="28"/>
    </row>
    <row r="5" spans="1:6" s="17" customFormat="1" ht="15" customHeight="1">
      <c r="A5" s="29"/>
      <c r="B5" s="29"/>
      <c r="C5" s="29"/>
      <c r="D5" s="30"/>
      <c r="E5" s="29"/>
      <c r="F5" s="26" t="s">
        <v>7</v>
      </c>
    </row>
    <row r="6" spans="1:6" ht="12.75">
      <c r="A6" s="29">
        <v>1</v>
      </c>
      <c r="B6" s="31" t="s">
        <v>8</v>
      </c>
      <c r="C6" s="31" t="s">
        <v>9</v>
      </c>
      <c r="D6" s="32" t="s">
        <v>10</v>
      </c>
      <c r="E6" s="33"/>
      <c r="F6" s="34">
        <v>6</v>
      </c>
    </row>
    <row r="7" spans="1:6" ht="12.75">
      <c r="A7" s="29">
        <v>2</v>
      </c>
      <c r="B7" s="31" t="s">
        <v>8</v>
      </c>
      <c r="C7" s="31" t="s">
        <v>9</v>
      </c>
      <c r="D7" s="32" t="s">
        <v>11</v>
      </c>
      <c r="E7" s="33"/>
      <c r="F7" s="34">
        <v>1</v>
      </c>
    </row>
    <row r="8" spans="1:6" ht="12.75">
      <c r="A8" s="29">
        <v>3</v>
      </c>
      <c r="B8" s="31" t="s">
        <v>8</v>
      </c>
      <c r="C8" s="31" t="s">
        <v>9</v>
      </c>
      <c r="D8" s="32" t="s">
        <v>12</v>
      </c>
      <c r="E8" s="33"/>
      <c r="F8" s="34">
        <v>13</v>
      </c>
    </row>
    <row r="9" spans="1:6" ht="12.75">
      <c r="A9" s="29">
        <v>4</v>
      </c>
      <c r="B9" s="31" t="s">
        <v>8</v>
      </c>
      <c r="C9" s="31" t="s">
        <v>9</v>
      </c>
      <c r="D9" s="32" t="s">
        <v>13</v>
      </c>
      <c r="E9" s="33"/>
      <c r="F9" s="34">
        <v>5</v>
      </c>
    </row>
    <row r="10" spans="1:6" ht="12.75">
      <c r="A10" s="29">
        <v>5</v>
      </c>
      <c r="B10" s="31" t="s">
        <v>8</v>
      </c>
      <c r="C10" s="31" t="s">
        <v>9</v>
      </c>
      <c r="D10" s="32" t="s">
        <v>14</v>
      </c>
      <c r="E10" s="33"/>
      <c r="F10" s="34">
        <v>10</v>
      </c>
    </row>
    <row r="11" spans="1:6" ht="12.75">
      <c r="A11" s="29">
        <v>6</v>
      </c>
      <c r="B11" s="31" t="s">
        <v>8</v>
      </c>
      <c r="C11" s="31" t="s">
        <v>9</v>
      </c>
      <c r="D11" s="32" t="s">
        <v>15</v>
      </c>
      <c r="E11" s="33"/>
      <c r="F11" s="34">
        <v>7</v>
      </c>
    </row>
    <row r="12" spans="1:6" ht="12.75">
      <c r="A12" s="29">
        <v>6</v>
      </c>
      <c r="B12" s="31" t="s">
        <v>8</v>
      </c>
      <c r="C12" s="31" t="s">
        <v>9</v>
      </c>
      <c r="D12" s="32" t="s">
        <v>16</v>
      </c>
      <c r="E12" s="33"/>
      <c r="F12" s="34">
        <v>6</v>
      </c>
    </row>
    <row r="13" spans="1:6" ht="12.75">
      <c r="A13" s="29">
        <v>7</v>
      </c>
      <c r="B13" s="31" t="s">
        <v>8</v>
      </c>
      <c r="C13" s="31" t="s">
        <v>9</v>
      </c>
      <c r="D13" s="32" t="s">
        <v>17</v>
      </c>
      <c r="E13" s="33"/>
      <c r="F13" s="34">
        <v>4</v>
      </c>
    </row>
    <row r="14" spans="1:6" ht="12.75">
      <c r="A14" s="29">
        <v>8</v>
      </c>
      <c r="B14" s="31" t="s">
        <v>8</v>
      </c>
      <c r="C14" s="31" t="s">
        <v>9</v>
      </c>
      <c r="D14" s="32" t="s">
        <v>18</v>
      </c>
      <c r="E14" s="33"/>
      <c r="F14" s="34">
        <v>1</v>
      </c>
    </row>
    <row r="15" spans="1:6" ht="12.75">
      <c r="A15" s="29">
        <v>9</v>
      </c>
      <c r="B15" s="31" t="s">
        <v>8</v>
      </c>
      <c r="C15" s="31" t="s">
        <v>9</v>
      </c>
      <c r="D15" s="32" t="s">
        <v>19</v>
      </c>
      <c r="E15" s="33"/>
      <c r="F15" s="34">
        <v>1</v>
      </c>
    </row>
    <row r="16" spans="1:6" ht="12.75">
      <c r="A16" s="29">
        <v>10</v>
      </c>
      <c r="B16" s="31" t="s">
        <v>8</v>
      </c>
      <c r="C16" s="31" t="s">
        <v>9</v>
      </c>
      <c r="D16" s="32" t="s">
        <v>20</v>
      </c>
      <c r="E16" s="33"/>
      <c r="F16" s="34">
        <v>1</v>
      </c>
    </row>
    <row r="17" spans="1:7" ht="12.75">
      <c r="A17" s="29">
        <v>11</v>
      </c>
      <c r="B17" s="31" t="s">
        <v>8</v>
      </c>
      <c r="C17" s="31" t="s">
        <v>21</v>
      </c>
      <c r="D17" s="32" t="s">
        <v>22</v>
      </c>
      <c r="E17" s="33"/>
      <c r="F17" s="34">
        <v>1</v>
      </c>
      <c r="G17" s="35"/>
    </row>
    <row r="18" spans="1:6" ht="12.75">
      <c r="A18" s="29">
        <v>12</v>
      </c>
      <c r="B18" s="31" t="s">
        <v>8</v>
      </c>
      <c r="C18" s="31" t="s">
        <v>23</v>
      </c>
      <c r="D18" s="32" t="s">
        <v>10</v>
      </c>
      <c r="E18" s="33"/>
      <c r="F18" s="34">
        <v>7</v>
      </c>
    </row>
    <row r="19" spans="1:6" ht="12.75">
      <c r="A19" s="29">
        <v>13</v>
      </c>
      <c r="B19" s="31" t="s">
        <v>8</v>
      </c>
      <c r="C19" s="31" t="s">
        <v>24</v>
      </c>
      <c r="D19" s="32" t="s">
        <v>25</v>
      </c>
      <c r="E19" s="33"/>
      <c r="F19" s="34">
        <v>1</v>
      </c>
    </row>
    <row r="20" spans="1:6" ht="12.75">
      <c r="A20" s="29">
        <v>14</v>
      </c>
      <c r="B20" s="31" t="s">
        <v>26</v>
      </c>
      <c r="C20" s="31" t="s">
        <v>24</v>
      </c>
      <c r="D20" s="32"/>
      <c r="E20" s="33"/>
      <c r="F20" s="34">
        <v>1</v>
      </c>
    </row>
    <row r="21" spans="1:6" ht="12.75">
      <c r="A21" s="29">
        <v>15</v>
      </c>
      <c r="B21" s="31" t="s">
        <v>27</v>
      </c>
      <c r="C21" s="31" t="s">
        <v>28</v>
      </c>
      <c r="D21" s="32"/>
      <c r="E21" s="33"/>
      <c r="F21" s="34">
        <v>1</v>
      </c>
    </row>
    <row r="22" spans="1:6" ht="12.75">
      <c r="A22" s="29">
        <v>16</v>
      </c>
      <c r="B22" s="31" t="s">
        <v>29</v>
      </c>
      <c r="C22" s="31" t="s">
        <v>30</v>
      </c>
      <c r="D22" s="32"/>
      <c r="E22" s="33"/>
      <c r="F22" s="34">
        <v>1</v>
      </c>
    </row>
    <row r="23" spans="1:6" ht="12.75">
      <c r="A23" s="29">
        <v>17</v>
      </c>
      <c r="B23" s="31" t="s">
        <v>31</v>
      </c>
      <c r="C23" s="31"/>
      <c r="D23" s="32"/>
      <c r="E23" s="33" t="s">
        <v>32</v>
      </c>
      <c r="F23" s="34">
        <v>1</v>
      </c>
    </row>
    <row r="24" spans="1:6" ht="12.75">
      <c r="A24" s="29">
        <v>18</v>
      </c>
      <c r="B24" s="31" t="s">
        <v>31</v>
      </c>
      <c r="C24" s="31"/>
      <c r="D24" s="32"/>
      <c r="E24" s="33" t="s">
        <v>33</v>
      </c>
      <c r="F24" s="34">
        <v>1</v>
      </c>
    </row>
    <row r="25" spans="1:6" ht="12.75">
      <c r="A25" s="29">
        <v>19</v>
      </c>
      <c r="B25" s="35" t="s">
        <v>34</v>
      </c>
      <c r="C25" s="31" t="s">
        <v>35</v>
      </c>
      <c r="D25" s="32"/>
      <c r="E25" s="33"/>
      <c r="F25" s="34">
        <v>1</v>
      </c>
    </row>
    <row r="26" spans="1:6" ht="12.75">
      <c r="A26" s="29">
        <v>20</v>
      </c>
      <c r="B26" s="31" t="s">
        <v>36</v>
      </c>
      <c r="C26" s="31"/>
      <c r="D26" s="32"/>
      <c r="E26" s="33"/>
      <c r="F26" s="34">
        <v>5</v>
      </c>
    </row>
    <row r="27" spans="1:6" ht="12.75">
      <c r="A27" s="29">
        <v>21</v>
      </c>
      <c r="B27" s="31" t="s">
        <v>37</v>
      </c>
      <c r="C27" s="31" t="s">
        <v>38</v>
      </c>
      <c r="E27" s="33"/>
      <c r="F27" s="34">
        <v>1</v>
      </c>
    </row>
    <row r="28" spans="1:6" ht="12.75">
      <c r="A28" s="29">
        <v>22</v>
      </c>
      <c r="B28" s="31" t="s">
        <v>39</v>
      </c>
      <c r="C28" s="31"/>
      <c r="D28" s="32"/>
      <c r="E28" s="33"/>
      <c r="F28" s="34">
        <v>2</v>
      </c>
    </row>
    <row r="29" spans="1:6" ht="12.75">
      <c r="A29" s="29">
        <v>23</v>
      </c>
      <c r="B29" s="31" t="s">
        <v>40</v>
      </c>
      <c r="C29" s="31" t="s">
        <v>41</v>
      </c>
      <c r="D29" s="32" t="s">
        <v>14</v>
      </c>
      <c r="E29" s="33"/>
      <c r="F29" s="34">
        <v>5</v>
      </c>
    </row>
    <row r="30" spans="1:6" ht="12.75">
      <c r="A30" s="29">
        <v>24</v>
      </c>
      <c r="B30" s="31" t="s">
        <v>42</v>
      </c>
      <c r="C30" s="31" t="s">
        <v>41</v>
      </c>
      <c r="D30" s="32" t="s">
        <v>16</v>
      </c>
      <c r="E30" s="33"/>
      <c r="F30" s="34">
        <v>2</v>
      </c>
    </row>
    <row r="31" spans="1:6" ht="12.75">
      <c r="A31" s="29">
        <v>25</v>
      </c>
      <c r="B31" s="31" t="s">
        <v>43</v>
      </c>
      <c r="C31" s="31" t="s">
        <v>41</v>
      </c>
      <c r="D31" s="32" t="s">
        <v>13</v>
      </c>
      <c r="E31" s="33"/>
      <c r="F31" s="34">
        <v>1</v>
      </c>
    </row>
    <row r="32" spans="1:6" ht="12.75">
      <c r="A32" s="29">
        <v>26</v>
      </c>
      <c r="B32" s="31" t="s">
        <v>44</v>
      </c>
      <c r="C32" s="31" t="s">
        <v>41</v>
      </c>
      <c r="D32" s="32" t="s">
        <v>16</v>
      </c>
      <c r="E32" s="33"/>
      <c r="F32" s="34">
        <v>1</v>
      </c>
    </row>
    <row r="33" spans="1:6" ht="12.75">
      <c r="A33" s="29">
        <v>27</v>
      </c>
      <c r="B33" s="31" t="s">
        <v>45</v>
      </c>
      <c r="C33" s="31" t="s">
        <v>41</v>
      </c>
      <c r="D33" s="32"/>
      <c r="E33" s="33"/>
      <c r="F33" s="34">
        <v>1</v>
      </c>
    </row>
    <row r="34" spans="1:6" ht="12.75">
      <c r="A34" s="29">
        <v>28</v>
      </c>
      <c r="B34" s="31" t="s">
        <v>40</v>
      </c>
      <c r="C34" s="31" t="s">
        <v>41</v>
      </c>
      <c r="D34" s="32" t="s">
        <v>10</v>
      </c>
      <c r="E34" s="33"/>
      <c r="F34" s="34">
        <v>3</v>
      </c>
    </row>
    <row r="35" spans="1:6" ht="12.75">
      <c r="A35" s="29">
        <v>29</v>
      </c>
      <c r="B35" s="35" t="s">
        <v>42</v>
      </c>
      <c r="C35" s="31" t="s">
        <v>46</v>
      </c>
      <c r="D35" s="32" t="s">
        <v>14</v>
      </c>
      <c r="E35" s="33"/>
      <c r="F35" s="34">
        <v>1</v>
      </c>
    </row>
    <row r="36" spans="1:6" ht="12.75">
      <c r="A36" s="29">
        <v>30</v>
      </c>
      <c r="B36" s="31" t="s">
        <v>44</v>
      </c>
      <c r="C36" s="31" t="s">
        <v>41</v>
      </c>
      <c r="D36" s="32" t="s">
        <v>47</v>
      </c>
      <c r="E36" s="33"/>
      <c r="F36" s="34">
        <v>1</v>
      </c>
    </row>
    <row r="37" spans="1:6" ht="12.75">
      <c r="A37" s="29">
        <v>31</v>
      </c>
      <c r="B37" s="31" t="s">
        <v>44</v>
      </c>
      <c r="C37" s="31" t="s">
        <v>41</v>
      </c>
      <c r="D37" s="32" t="s">
        <v>13</v>
      </c>
      <c r="E37" s="33"/>
      <c r="F37" s="34">
        <v>1</v>
      </c>
    </row>
    <row r="38" spans="1:6" ht="12.75">
      <c r="A38" s="29">
        <v>32</v>
      </c>
      <c r="B38" s="31" t="s">
        <v>44</v>
      </c>
      <c r="C38" s="31" t="s">
        <v>41</v>
      </c>
      <c r="D38" s="32" t="s">
        <v>14</v>
      </c>
      <c r="E38" s="33"/>
      <c r="F38" s="34">
        <v>1</v>
      </c>
    </row>
    <row r="39" spans="1:6" ht="12.75">
      <c r="A39" s="29">
        <v>33</v>
      </c>
      <c r="B39" s="31" t="s">
        <v>40</v>
      </c>
      <c r="C39" s="31" t="s">
        <v>48</v>
      </c>
      <c r="D39" s="32"/>
      <c r="E39" s="33" t="s">
        <v>49</v>
      </c>
      <c r="F39" s="34">
        <v>1</v>
      </c>
    </row>
    <row r="40" spans="1:6" ht="12.75">
      <c r="A40" s="29">
        <v>34</v>
      </c>
      <c r="B40" s="31" t="s">
        <v>40</v>
      </c>
      <c r="C40" s="31" t="s">
        <v>41</v>
      </c>
      <c r="D40" s="32"/>
      <c r="E40" s="33">
        <v>1020</v>
      </c>
      <c r="F40" s="34">
        <v>1</v>
      </c>
    </row>
    <row r="41" spans="1:6" ht="12.75">
      <c r="A41" s="29">
        <v>35</v>
      </c>
      <c r="B41" s="31" t="s">
        <v>43</v>
      </c>
      <c r="C41" s="31" t="s">
        <v>41</v>
      </c>
      <c r="D41" s="32" t="s">
        <v>11</v>
      </c>
      <c r="E41" s="33" t="s">
        <v>50</v>
      </c>
      <c r="F41" s="34">
        <v>1</v>
      </c>
    </row>
    <row r="42" spans="1:6" ht="12.75">
      <c r="A42" s="29">
        <v>36</v>
      </c>
      <c r="B42" s="31" t="s">
        <v>40</v>
      </c>
      <c r="C42" s="31" t="s">
        <v>41</v>
      </c>
      <c r="D42" s="32"/>
      <c r="E42" s="33">
        <v>1020</v>
      </c>
      <c r="F42" s="34">
        <v>1</v>
      </c>
    </row>
    <row r="43" spans="1:6" ht="12.75">
      <c r="A43" s="29">
        <v>37</v>
      </c>
      <c r="B43" s="31" t="s">
        <v>51</v>
      </c>
      <c r="C43" s="31" t="s">
        <v>41</v>
      </c>
      <c r="D43" s="32"/>
      <c r="E43" s="33">
        <v>1100</v>
      </c>
      <c r="F43" s="34">
        <v>1</v>
      </c>
    </row>
    <row r="44" spans="1:6" ht="12.75">
      <c r="A44" s="29">
        <v>38</v>
      </c>
      <c r="B44" s="31" t="s">
        <v>40</v>
      </c>
      <c r="C44" s="31" t="s">
        <v>41</v>
      </c>
      <c r="D44" s="32" t="s">
        <v>12</v>
      </c>
      <c r="E44" s="33">
        <v>1022</v>
      </c>
      <c r="F44" s="34">
        <v>1</v>
      </c>
    </row>
    <row r="45" spans="1:6" ht="12.75">
      <c r="A45" s="29">
        <v>39</v>
      </c>
      <c r="B45" s="31" t="s">
        <v>40</v>
      </c>
      <c r="C45" s="31" t="s">
        <v>41</v>
      </c>
      <c r="D45" s="36"/>
      <c r="E45" s="33" t="s">
        <v>52</v>
      </c>
      <c r="F45" s="34">
        <v>1</v>
      </c>
    </row>
    <row r="46" spans="1:6" ht="12.75">
      <c r="A46" s="29">
        <v>40</v>
      </c>
      <c r="B46" s="31" t="s">
        <v>53</v>
      </c>
      <c r="C46" s="31"/>
      <c r="D46" s="32"/>
      <c r="E46" s="33"/>
      <c r="F46" s="34">
        <v>5</v>
      </c>
    </row>
    <row r="47" spans="1:6" ht="12.75">
      <c r="A47" s="29">
        <v>41</v>
      </c>
      <c r="B47" s="31" t="s">
        <v>54</v>
      </c>
      <c r="C47" s="31"/>
      <c r="D47" s="32"/>
      <c r="E47" s="33"/>
      <c r="F47" s="34">
        <v>1</v>
      </c>
    </row>
    <row r="48" spans="1:6" ht="12.75">
      <c r="A48" s="29">
        <v>42</v>
      </c>
      <c r="B48" s="31" t="s">
        <v>55</v>
      </c>
      <c r="C48" s="31"/>
      <c r="D48" s="32"/>
      <c r="E48" s="33"/>
      <c r="F48" s="34">
        <v>1</v>
      </c>
    </row>
    <row r="49" spans="1:6" ht="12.75">
      <c r="A49" s="29">
        <v>43</v>
      </c>
      <c r="B49" s="31" t="s">
        <v>56</v>
      </c>
      <c r="C49" s="31"/>
      <c r="D49" s="32"/>
      <c r="E49" s="33"/>
      <c r="F49" s="34">
        <v>1</v>
      </c>
    </row>
    <row r="50" spans="1:6" ht="12.75">
      <c r="A50" s="29">
        <v>44</v>
      </c>
      <c r="B50" s="31" t="s">
        <v>57</v>
      </c>
      <c r="C50" s="31" t="s">
        <v>58</v>
      </c>
      <c r="D50" s="32" t="s">
        <v>14</v>
      </c>
      <c r="E50" s="33" t="s">
        <v>59</v>
      </c>
      <c r="F50" s="34">
        <v>1</v>
      </c>
    </row>
    <row r="51" spans="1:6" ht="12.75">
      <c r="A51" s="29">
        <v>45</v>
      </c>
      <c r="B51" s="31" t="s">
        <v>60</v>
      </c>
      <c r="C51" s="31" t="s">
        <v>58</v>
      </c>
      <c r="D51" s="32" t="s">
        <v>22</v>
      </c>
      <c r="E51" s="33" t="s">
        <v>61</v>
      </c>
      <c r="F51" s="34">
        <v>1</v>
      </c>
    </row>
    <row r="52" spans="1:6" ht="12.75">
      <c r="A52" s="29">
        <v>46</v>
      </c>
      <c r="B52" s="31" t="s">
        <v>60</v>
      </c>
      <c r="C52" s="31" t="s">
        <v>58</v>
      </c>
      <c r="D52" s="32" t="s">
        <v>14</v>
      </c>
      <c r="E52" s="33" t="s">
        <v>62</v>
      </c>
      <c r="F52" s="34">
        <v>1</v>
      </c>
    </row>
    <row r="53" spans="1:6" ht="12.75">
      <c r="A53" s="29">
        <v>47</v>
      </c>
      <c r="B53" s="31" t="s">
        <v>63</v>
      </c>
      <c r="C53" s="31" t="s">
        <v>58</v>
      </c>
      <c r="D53" s="32"/>
      <c r="E53" s="33" t="s">
        <v>64</v>
      </c>
      <c r="F53" s="34">
        <v>1</v>
      </c>
    </row>
    <row r="54" spans="1:6" ht="12.75">
      <c r="A54" s="29">
        <v>48</v>
      </c>
      <c r="B54" s="31" t="s">
        <v>57</v>
      </c>
      <c r="C54" s="31" t="s">
        <v>58</v>
      </c>
      <c r="D54" s="32"/>
      <c r="E54" s="33" t="s">
        <v>65</v>
      </c>
      <c r="F54" s="34">
        <v>1</v>
      </c>
    </row>
    <row r="55" spans="1:6" ht="12.75">
      <c r="A55" s="29">
        <v>49</v>
      </c>
      <c r="B55" s="31" t="s">
        <v>66</v>
      </c>
      <c r="C55" s="31"/>
      <c r="D55" s="32"/>
      <c r="E55" s="33"/>
      <c r="F55" s="34">
        <v>1</v>
      </c>
    </row>
    <row r="56" spans="1:6" ht="12.75">
      <c r="A56" s="29">
        <v>50</v>
      </c>
      <c r="B56" s="31" t="s">
        <v>67</v>
      </c>
      <c r="C56" s="31"/>
      <c r="D56" s="32"/>
      <c r="E56" s="33"/>
      <c r="F56" s="34">
        <v>2</v>
      </c>
    </row>
    <row r="57" spans="1:6" ht="12.75">
      <c r="A57" s="29">
        <v>51</v>
      </c>
      <c r="B57" s="31" t="s">
        <v>68</v>
      </c>
      <c r="C57" s="31"/>
      <c r="D57" s="32"/>
      <c r="E57" s="33"/>
      <c r="F57" s="34">
        <v>1</v>
      </c>
    </row>
    <row r="58" spans="1:6" ht="12.75">
      <c r="A58" s="29">
        <v>52</v>
      </c>
      <c r="B58" s="31" t="s">
        <v>69</v>
      </c>
      <c r="C58" s="31"/>
      <c r="D58" s="32"/>
      <c r="E58" s="33"/>
      <c r="F58" s="34">
        <v>2</v>
      </c>
    </row>
    <row r="59" spans="1:6" ht="12.75">
      <c r="A59" s="29">
        <v>53</v>
      </c>
      <c r="B59" s="31" t="s">
        <v>70</v>
      </c>
      <c r="C59" s="31"/>
      <c r="D59" s="32"/>
      <c r="E59" s="33"/>
      <c r="F59" s="34">
        <v>2</v>
      </c>
    </row>
    <row r="60" spans="1:6" ht="12.75">
      <c r="A60" s="29">
        <v>54</v>
      </c>
      <c r="B60" s="31" t="s">
        <v>71</v>
      </c>
      <c r="C60" s="31"/>
      <c r="D60" s="32"/>
      <c r="E60" s="33"/>
      <c r="F60" s="34">
        <v>1</v>
      </c>
    </row>
    <row r="61" spans="1:6" ht="12.75">
      <c r="A61" s="29"/>
      <c r="B61" s="31"/>
      <c r="C61" s="31"/>
      <c r="D61" s="32"/>
      <c r="E61" s="33"/>
      <c r="F61" s="34"/>
    </row>
    <row r="62" spans="1:6" ht="12.75">
      <c r="A62" s="29"/>
      <c r="B62" s="31"/>
      <c r="C62" s="31"/>
      <c r="D62" s="32"/>
      <c r="E62" s="33"/>
      <c r="F62" s="34"/>
    </row>
    <row r="63" spans="1:6" ht="12.75">
      <c r="A63" s="29"/>
      <c r="B63" s="31"/>
      <c r="C63" s="31"/>
      <c r="D63" s="32"/>
      <c r="E63" s="33"/>
      <c r="F63" s="34"/>
    </row>
    <row r="64" spans="1:6" ht="12.75">
      <c r="A64" s="29"/>
      <c r="B64" s="31"/>
      <c r="C64" s="31"/>
      <c r="D64" s="32"/>
      <c r="E64" s="33"/>
      <c r="F64" s="34"/>
    </row>
    <row r="65" spans="1:6" ht="12.75">
      <c r="A65" s="29"/>
      <c r="B65" s="31"/>
      <c r="C65" s="31"/>
      <c r="D65" s="32"/>
      <c r="E65" s="33"/>
      <c r="F65" s="34"/>
    </row>
    <row r="66" spans="1:6" ht="12.75">
      <c r="A66" s="29"/>
      <c r="B66" s="31"/>
      <c r="C66" s="31"/>
      <c r="D66" s="32"/>
      <c r="E66" s="33"/>
      <c r="F66" s="34"/>
    </row>
    <row r="67" spans="1:6" ht="12.75">
      <c r="A67" s="29"/>
      <c r="B67" s="31"/>
      <c r="C67" s="31"/>
      <c r="D67" s="32"/>
      <c r="E67" s="33"/>
      <c r="F67" s="34"/>
    </row>
    <row r="68" spans="1:6" ht="12.75">
      <c r="A68" s="29"/>
      <c r="B68" s="31"/>
      <c r="C68" s="31"/>
      <c r="D68" s="37"/>
      <c r="E68" s="33"/>
      <c r="F68" s="34"/>
    </row>
    <row r="69" spans="1:6" ht="15" customHeight="1">
      <c r="A69" s="26" t="s">
        <v>72</v>
      </c>
      <c r="B69" s="29"/>
      <c r="C69" s="29"/>
      <c r="D69" s="37"/>
      <c r="E69" s="38"/>
      <c r="F69" s="38" t="s">
        <v>73</v>
      </c>
    </row>
  </sheetData>
  <sheetProtection/>
  <mergeCells count="8">
    <mergeCell ref="A2:F2"/>
    <mergeCell ref="A3:E3"/>
    <mergeCell ref="A69:B69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P5" sqref="P5"/>
    </sheetView>
  </sheetViews>
  <sheetFormatPr defaultColWidth="9.00390625" defaultRowHeight="14.25"/>
  <sheetData>
    <row r="1" spans="1:16" s="1" customFormat="1" ht="15" customHeight="1">
      <c r="A1" s="5" t="s">
        <v>72</v>
      </c>
      <c r="B1" s="6"/>
      <c r="C1" s="7"/>
      <c r="D1" s="8"/>
      <c r="E1" s="9"/>
      <c r="F1" s="9"/>
      <c r="G1" s="9"/>
      <c r="H1" s="9"/>
      <c r="I1" s="9" t="e">
        <f>SUM(电气及专业设备!#REF!)</f>
        <v>#REF!</v>
      </c>
      <c r="J1" s="9" t="e">
        <f>SUM(电气及专业设备!#REF!)</f>
        <v>#REF!</v>
      </c>
      <c r="K1" s="9" t="e">
        <f>SUM(电气及专业设备!#REF!)</f>
        <v>#REF!</v>
      </c>
      <c r="L1" s="9" t="e">
        <f>SUM(电气及专业设备!#REF!)</f>
        <v>#REF!</v>
      </c>
      <c r="M1" s="9"/>
      <c r="N1" s="9" t="e">
        <f>SUM(电气及专业设备!#REF!)</f>
        <v>#REF!</v>
      </c>
      <c r="O1" s="9" t="e">
        <f>IF(SUM(K1)=0,"",ROUND((N1-K1)/K1%,2))</f>
        <v>#REF!</v>
      </c>
      <c r="P1" s="14">
        <f>IF(SUM(G1)=0,"",ROUND(L1/G1,2))</f>
      </c>
    </row>
    <row r="2" spans="1:14" s="1" customFormat="1" ht="12.75">
      <c r="A2" s="1" t="str">
        <f>'[1]4'!$A$28</f>
        <v>资产占有单位填表人：</v>
      </c>
      <c r="H2" s="1" t="str">
        <f>'[1]4'!$E$28</f>
        <v>填表日期：年月 日 </v>
      </c>
      <c r="N2" s="12"/>
    </row>
    <row r="5" spans="1:18" s="2" customFormat="1" ht="15.75">
      <c r="A5" s="5" t="s">
        <v>72</v>
      </c>
      <c r="B5" s="6"/>
      <c r="C5" s="7"/>
      <c r="D5" s="10"/>
      <c r="E5" s="7"/>
      <c r="F5" s="11"/>
      <c r="G5" s="11"/>
      <c r="H5" s="8"/>
      <c r="I5" s="8"/>
      <c r="J5" s="9"/>
      <c r="K5" s="9" t="e">
        <f>SUM(#REF!)</f>
        <v>#REF!</v>
      </c>
      <c r="L5" s="9" t="e">
        <f>SUM(#REF!)</f>
        <v>#REF!</v>
      </c>
      <c r="M5" s="9" t="e">
        <f>SUM(#REF!)</f>
        <v>#REF!</v>
      </c>
      <c r="N5" s="9" t="e">
        <f>SUM(#REF!)</f>
        <v>#REF!</v>
      </c>
      <c r="O5" s="9"/>
      <c r="P5" s="9" t="e">
        <f>SUM(#REF!)</f>
        <v>#REF!</v>
      </c>
      <c r="Q5" s="9"/>
      <c r="R5" s="16"/>
    </row>
    <row r="6" spans="1:14" s="1" customFormat="1" ht="12.75">
      <c r="A6" s="12" t="s">
        <v>74</v>
      </c>
      <c r="H6" s="1" t="s">
        <v>75</v>
      </c>
      <c r="M6" s="1" t="s">
        <v>76</v>
      </c>
      <c r="N6" s="12"/>
    </row>
    <row r="9" spans="1:18" s="3" customFormat="1" ht="15.75">
      <c r="A9" s="5" t="s">
        <v>72</v>
      </c>
      <c r="B9" s="13"/>
      <c r="C9" s="7"/>
      <c r="D9" s="7"/>
      <c r="E9" s="7"/>
      <c r="F9" s="11"/>
      <c r="G9" s="11"/>
      <c r="H9" s="8"/>
      <c r="I9" s="8"/>
      <c r="J9" s="9"/>
      <c r="K9" s="9" t="e">
        <f>SUM(#REF!)</f>
        <v>#REF!</v>
      </c>
      <c r="L9" s="9" t="e">
        <f>SUM(#REF!)</f>
        <v>#REF!</v>
      </c>
      <c r="M9" s="9" t="e">
        <f>SUM(#REF!)</f>
        <v>#REF!</v>
      </c>
      <c r="N9" s="9" t="e">
        <f>SUM(#REF!)</f>
        <v>#REF!</v>
      </c>
      <c r="O9" s="9"/>
      <c r="P9" s="9" t="e">
        <f>SUM(#REF!)</f>
        <v>#REF!</v>
      </c>
      <c r="Q9" s="9" t="e">
        <f>IF(SUM(M9)=0,"",ROUND((P9-M9)/M9%,2))</f>
        <v>#REF!</v>
      </c>
      <c r="R9" s="16"/>
    </row>
    <row r="10" spans="1:15" s="4" customFormat="1" ht="12.75">
      <c r="A10" s="4" t="str">
        <f>'[1]37'!A29</f>
        <v>资产占有单位填表人：</v>
      </c>
      <c r="H10" s="4" t="str">
        <f>'[1]37'!E29</f>
        <v>填表日期：年月 日 </v>
      </c>
      <c r="O10" s="15"/>
    </row>
  </sheetData>
  <sheetProtection/>
  <mergeCells count="3">
    <mergeCell ref="A1:B1"/>
    <mergeCell ref="A5:B5"/>
    <mergeCell ref="A9:B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6:F70"/>
  <sheetViews>
    <sheetView zoomScaleSheetLayoutView="100" workbookViewId="0" topLeftCell="A7">
      <selection activeCell="F70" sqref="F16:F70"/>
    </sheetView>
  </sheetViews>
  <sheetFormatPr defaultColWidth="8.75390625" defaultRowHeight="14.25"/>
  <sheetData>
    <row r="16" ht="14.25">
      <c r="F16">
        <v>30000</v>
      </c>
    </row>
    <row r="17" ht="14.25">
      <c r="F17">
        <v>5000</v>
      </c>
    </row>
    <row r="18" ht="14.25">
      <c r="F18">
        <v>81900</v>
      </c>
    </row>
    <row r="19" ht="14.25">
      <c r="F19">
        <v>31500</v>
      </c>
    </row>
    <row r="20" ht="14.25">
      <c r="F20">
        <v>42600</v>
      </c>
    </row>
    <row r="21" ht="14.25">
      <c r="F21">
        <v>37100</v>
      </c>
    </row>
    <row r="22" ht="14.25">
      <c r="F22">
        <v>27000</v>
      </c>
    </row>
    <row r="23" ht="14.25">
      <c r="F23">
        <v>18800</v>
      </c>
    </row>
    <row r="24" ht="14.25">
      <c r="F24">
        <v>4700</v>
      </c>
    </row>
    <row r="25" ht="14.25">
      <c r="F25">
        <v>5600</v>
      </c>
    </row>
    <row r="26" ht="14.25">
      <c r="F26">
        <v>6000</v>
      </c>
    </row>
    <row r="27" ht="14.25">
      <c r="F27">
        <v>6000</v>
      </c>
    </row>
    <row r="28" ht="14.25">
      <c r="F28">
        <v>14000</v>
      </c>
    </row>
    <row r="29" ht="14.25">
      <c r="F29">
        <v>6490</v>
      </c>
    </row>
    <row r="30" ht="14.25">
      <c r="F30">
        <v>3000</v>
      </c>
    </row>
    <row r="31" ht="14.25">
      <c r="F31">
        <v>1000</v>
      </c>
    </row>
    <row r="32" ht="14.25">
      <c r="F32">
        <v>7500</v>
      </c>
    </row>
    <row r="33" ht="14.25">
      <c r="F33">
        <v>8000</v>
      </c>
    </row>
    <row r="34" ht="14.25">
      <c r="F34">
        <v>8000</v>
      </c>
    </row>
    <row r="35" ht="14.25">
      <c r="F35">
        <v>6500</v>
      </c>
    </row>
    <row r="36" ht="14.25">
      <c r="F36">
        <v>3250</v>
      </c>
    </row>
    <row r="37" ht="14.25">
      <c r="F37">
        <v>3000</v>
      </c>
    </row>
    <row r="38" ht="14.25">
      <c r="F38">
        <v>12000</v>
      </c>
    </row>
    <row r="39" ht="14.25">
      <c r="F39">
        <v>14000</v>
      </c>
    </row>
    <row r="40" ht="14.25">
      <c r="F40">
        <v>5600</v>
      </c>
    </row>
    <row r="41" ht="14.25">
      <c r="F41">
        <v>2800</v>
      </c>
    </row>
    <row r="42" ht="14.25">
      <c r="F42">
        <v>2800</v>
      </c>
    </row>
    <row r="43" ht="14.25">
      <c r="F43">
        <v>2800</v>
      </c>
    </row>
    <row r="44" ht="14.25">
      <c r="F44">
        <v>9000</v>
      </c>
    </row>
    <row r="45" ht="14.25">
      <c r="F45">
        <v>2800</v>
      </c>
    </row>
    <row r="46" ht="14.25">
      <c r="F46">
        <v>3000</v>
      </c>
    </row>
    <row r="47" ht="14.25">
      <c r="F47">
        <v>2800</v>
      </c>
    </row>
    <row r="48" ht="14.25">
      <c r="F48">
        <v>2800</v>
      </c>
    </row>
    <row r="49" ht="14.25">
      <c r="F49">
        <v>2800</v>
      </c>
    </row>
    <row r="50" ht="14.25">
      <c r="F50">
        <v>2800</v>
      </c>
    </row>
    <row r="51" ht="14.25">
      <c r="F51">
        <v>2800</v>
      </c>
    </row>
    <row r="52" ht="14.25">
      <c r="F52">
        <v>2800</v>
      </c>
    </row>
    <row r="53" ht="14.25">
      <c r="F53">
        <v>2800</v>
      </c>
    </row>
    <row r="54" ht="14.25">
      <c r="F54">
        <v>2600</v>
      </c>
    </row>
    <row r="55" ht="14.25">
      <c r="F55">
        <v>3000</v>
      </c>
    </row>
    <row r="56" ht="14.25">
      <c r="F56">
        <v>24500</v>
      </c>
    </row>
    <row r="57" ht="14.25">
      <c r="F57">
        <v>4000</v>
      </c>
    </row>
    <row r="58" ht="14.25">
      <c r="F58">
        <v>13000</v>
      </c>
    </row>
    <row r="59" ht="14.25">
      <c r="F59">
        <v>7000</v>
      </c>
    </row>
    <row r="60" ht="14.25">
      <c r="F60">
        <v>2000</v>
      </c>
    </row>
    <row r="61" ht="14.25">
      <c r="F61">
        <v>2000</v>
      </c>
    </row>
    <row r="62" ht="14.25">
      <c r="F62">
        <v>2000</v>
      </c>
    </row>
    <row r="63" ht="14.25">
      <c r="F63">
        <v>2000</v>
      </c>
    </row>
    <row r="64" ht="14.25">
      <c r="F64">
        <v>2000</v>
      </c>
    </row>
    <row r="65" ht="14.25">
      <c r="F65">
        <v>2000</v>
      </c>
    </row>
    <row r="66" ht="14.25">
      <c r="F66">
        <v>1000</v>
      </c>
    </row>
    <row r="67" ht="14.25">
      <c r="F67">
        <v>400</v>
      </c>
    </row>
    <row r="68" ht="14.25">
      <c r="F68">
        <v>2400</v>
      </c>
    </row>
    <row r="69" ht="14.25">
      <c r="F69">
        <v>1000</v>
      </c>
    </row>
    <row r="70" ht="14.25">
      <c r="F70">
        <v>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Administrator</cp:lastModifiedBy>
  <dcterms:created xsi:type="dcterms:W3CDTF">2018-07-19T03:15:57Z</dcterms:created>
  <dcterms:modified xsi:type="dcterms:W3CDTF">2019-04-08T07:19:39Z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